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80" windowWidth="15460" windowHeight="9360" tabRatio="760" activeTab="0"/>
  </bookViews>
  <sheets>
    <sheet name="Kalkulace ceny 2015-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Ben?tsk? Jan</author>
  </authors>
  <commentList>
    <comment ref="C6" authorId="0">
      <text>
        <r>
          <rPr>
            <b/>
            <sz val="8"/>
            <color indexed="10"/>
            <rFont val="Tahoma"/>
            <family val="2"/>
          </rPr>
          <t>vyplňte řádky v tomto sloupci</t>
        </r>
      </text>
    </comment>
    <comment ref="C48" authorId="0">
      <text>
        <r>
          <rPr>
            <b/>
            <sz val="8"/>
            <color indexed="10"/>
            <rFont val="Tahoma"/>
            <family val="2"/>
          </rPr>
          <t>vyplňte řádky v tomto sloupci</t>
        </r>
      </text>
    </comment>
    <comment ref="C73" authorId="0">
      <text>
        <r>
          <rPr>
            <b/>
            <sz val="8"/>
            <color indexed="10"/>
            <rFont val="Tahoma"/>
            <family val="2"/>
          </rPr>
          <t>vyplňte řádky v tomto sloupci</t>
        </r>
      </text>
    </comment>
    <comment ref="C87" authorId="0">
      <text>
        <r>
          <rPr>
            <b/>
            <sz val="8"/>
            <color indexed="10"/>
            <rFont val="Tahoma"/>
            <family val="2"/>
          </rPr>
          <t>vyplňte řádky v tomto sloupci</t>
        </r>
      </text>
    </comment>
    <comment ref="C103" authorId="0">
      <text>
        <r>
          <rPr>
            <b/>
            <sz val="8"/>
            <color indexed="10"/>
            <rFont val="Tahoma"/>
            <family val="2"/>
          </rPr>
          <t>vyplňte řádky v tomto sloupci</t>
        </r>
      </text>
    </comment>
    <comment ref="C119" authorId="0">
      <text>
        <r>
          <rPr>
            <b/>
            <sz val="8"/>
            <color indexed="10"/>
            <rFont val="Tahoma"/>
            <family val="2"/>
          </rPr>
          <t>vyplňte řádky v tomto sloupci</t>
        </r>
      </text>
    </comment>
  </commentList>
</comments>
</file>

<file path=xl/sharedStrings.xml><?xml version="1.0" encoding="utf-8"?>
<sst xmlns="http://schemas.openxmlformats.org/spreadsheetml/2006/main" count="149" uniqueCount="84">
  <si>
    <t>patro event. část objektu</t>
  </si>
  <si>
    <t>počet jistících prvků</t>
  </si>
  <si>
    <t>2 trafa</t>
  </si>
  <si>
    <t>UPS</t>
  </si>
  <si>
    <t>kuchyně</t>
  </si>
  <si>
    <t>kotelna</t>
  </si>
  <si>
    <t>protizáplavový systém</t>
  </si>
  <si>
    <t>ohřev okapů a svodů</t>
  </si>
  <si>
    <t>NO II.suterén</t>
  </si>
  <si>
    <t>NO hlavní schodiště</t>
  </si>
  <si>
    <t>NO kuchyně</t>
  </si>
  <si>
    <t>hromosvody - počet svodů</t>
  </si>
  <si>
    <t>Celkem za objekt</t>
  </si>
  <si>
    <t>1 trafo</t>
  </si>
  <si>
    <t>NO celá budova</t>
  </si>
  <si>
    <t>bufet</t>
  </si>
  <si>
    <t>1.patro - 1/2</t>
  </si>
  <si>
    <t>1.patro - 2/2</t>
  </si>
  <si>
    <t>I.suteren - 1/2</t>
  </si>
  <si>
    <t>přízemí - 1/2.</t>
  </si>
  <si>
    <t>přízemí - 2/2.</t>
  </si>
  <si>
    <t>I.suteren - 2/2</t>
  </si>
  <si>
    <t>II.suteren - 1/2</t>
  </si>
  <si>
    <t>II.suteren - 2/2</t>
  </si>
  <si>
    <t>kuchyně + bufet</t>
  </si>
  <si>
    <t>ordinace praktického lékaře</t>
  </si>
  <si>
    <t>ordinace zubního lékaře</t>
  </si>
  <si>
    <t>NO přízemí + I. Suteren</t>
  </si>
  <si>
    <t>NO 2. - 6.patro</t>
  </si>
  <si>
    <t>NO 1.patro + 1.suteren</t>
  </si>
  <si>
    <t>NO přízemí + 3.suteren</t>
  </si>
  <si>
    <t>NO 2.suteren</t>
  </si>
  <si>
    <t xml:space="preserve">NO 2.+ 1.patro </t>
  </si>
  <si>
    <t xml:space="preserve">NO 4.+ 3.patro </t>
  </si>
  <si>
    <t>3.patro</t>
  </si>
  <si>
    <t>2.patro</t>
  </si>
  <si>
    <t>1.patro</t>
  </si>
  <si>
    <t>přízemí</t>
  </si>
  <si>
    <t>5.patro</t>
  </si>
  <si>
    <t>4.patro</t>
  </si>
  <si>
    <t>půda, strojovna výtahu</t>
  </si>
  <si>
    <t>sprchy</t>
  </si>
  <si>
    <t>myčka vozidel</t>
  </si>
  <si>
    <t>strojovna výtahu</t>
  </si>
  <si>
    <t>Transformátorová stanice 22/0,4 kV</t>
  </si>
  <si>
    <t>Hlavní rozvodna NN</t>
  </si>
  <si>
    <t>hromosvody včetně W- počet svodů</t>
  </si>
  <si>
    <t>I. suteren</t>
  </si>
  <si>
    <t>II. suteren</t>
  </si>
  <si>
    <t>Počet revizí celkem</t>
  </si>
  <si>
    <t>sprcha</t>
  </si>
  <si>
    <t>ohřev okapů</t>
  </si>
  <si>
    <t>strojovny výtahů</t>
  </si>
  <si>
    <t>půda</t>
  </si>
  <si>
    <t>III. suteren</t>
  </si>
  <si>
    <t>půda+stroj.výtahů+kopule</t>
  </si>
  <si>
    <t>4.patro 1/2</t>
  </si>
  <si>
    <t>3.patro 1/2</t>
  </si>
  <si>
    <t>2.patro 1/2</t>
  </si>
  <si>
    <t>4.patro 2/2</t>
  </si>
  <si>
    <t>3.patro 2/2</t>
  </si>
  <si>
    <t>2.patro 2/2</t>
  </si>
  <si>
    <t>autoprovoz (bez myčky)</t>
  </si>
  <si>
    <t>vnější osvětlení budovy</t>
  </si>
  <si>
    <t>napájení výtahů</t>
  </si>
  <si>
    <t>celý objekt</t>
  </si>
  <si>
    <t>školka</t>
  </si>
  <si>
    <t>napájení výtahu</t>
  </si>
  <si>
    <t>bez rozv.</t>
  </si>
  <si>
    <t>Cena jedné revize bez DPH</t>
  </si>
  <si>
    <t>Celková cena bez DPH</t>
  </si>
  <si>
    <t>Celková nabídková cena (bez DPH)</t>
  </si>
  <si>
    <t>klimatizace</t>
  </si>
  <si>
    <t xml:space="preserve">Stanovení nabídkové ceny </t>
  </si>
  <si>
    <t>Příloha č. 3</t>
  </si>
  <si>
    <t xml:space="preserve"> seznam revizí dle plánu revizí pro období 1.1.2015 až 31.12.2016</t>
  </si>
  <si>
    <t>počet prvků</t>
  </si>
  <si>
    <t xml:space="preserve"> Budova 1</t>
  </si>
  <si>
    <t xml:space="preserve"> Budova 2</t>
  </si>
  <si>
    <t xml:space="preserve"> Budova 3</t>
  </si>
  <si>
    <t xml:space="preserve"> Budova 4</t>
  </si>
  <si>
    <t xml:space="preserve"> Budova 5</t>
  </si>
  <si>
    <t xml:space="preserve"> Budova 6</t>
  </si>
  <si>
    <r>
      <t>Uchazeč: [</t>
    </r>
    <r>
      <rPr>
        <b/>
        <sz val="11"/>
        <color indexed="10"/>
        <rFont val="Calibri"/>
        <family val="0"/>
      </rPr>
      <t>vyplňte název firmy a IČ</t>
    </r>
    <r>
      <rPr>
        <sz val="11"/>
        <color theme="1"/>
        <rFont val="Calibri"/>
        <family val="2"/>
      </rPr>
      <t>]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</si>
</sst>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0"/>
    </font>
    <font>
      <b/>
      <sz val="10"/>
      <name val="Arial CE"/>
      <family val="0"/>
    </font>
    <font>
      <b/>
      <sz val="8"/>
      <color indexed="10"/>
      <name val="Tahoma"/>
      <family val="2"/>
    </font>
    <font>
      <sz val="11"/>
      <color indexed="14"/>
      <name val="Calibri"/>
      <family val="2"/>
    </font>
    <font>
      <sz val="10"/>
      <color indexed="8"/>
      <name val="Arial CE"/>
      <family val="0"/>
    </font>
    <font>
      <sz val="10"/>
      <color indexed="9"/>
      <name val="Arial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CE"/>
      <family val="0"/>
    </font>
    <font>
      <sz val="10"/>
      <color theme="0"/>
      <name val="Arial CE"/>
      <family val="0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1" applyNumberFormat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3" borderId="6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1" fillId="44" borderId="1" applyNumberFormat="0" applyAlignment="0" applyProtection="0"/>
    <xf numFmtId="0" fontId="6" fillId="45" borderId="7" applyNumberFormat="0" applyAlignment="0" applyProtection="0"/>
    <xf numFmtId="0" fontId="6" fillId="45" borderId="7" applyNumberFormat="0" applyAlignment="0" applyProtection="0"/>
    <xf numFmtId="0" fontId="42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48" borderId="12" applyNumberFormat="0" applyFont="0" applyAlignment="0" applyProtection="0"/>
    <xf numFmtId="0" fontId="44" fillId="41" borderId="13" applyNumberFormat="0" applyAlignment="0" applyProtection="0"/>
    <xf numFmtId="9" fontId="1" fillId="0" borderId="0" applyFont="0" applyFill="0" applyBorder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5" fillId="7" borderId="17" applyNumberFormat="0" applyAlignment="0" applyProtection="0"/>
    <xf numFmtId="0" fontId="15" fillId="7" borderId="17" applyNumberFormat="0" applyAlignment="0" applyProtection="0"/>
    <xf numFmtId="0" fontId="16" fillId="50" borderId="17" applyNumberFormat="0" applyAlignment="0" applyProtection="0"/>
    <xf numFmtId="0" fontId="16" fillId="50" borderId="17" applyNumberFormat="0" applyAlignment="0" applyProtection="0"/>
    <xf numFmtId="0" fontId="17" fillId="50" borderId="18" applyNumberFormat="0" applyAlignment="0" applyProtection="0"/>
    <xf numFmtId="0" fontId="17" fillId="50" borderId="1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Border="1" applyAlignment="1">
      <alignment/>
      <protection/>
    </xf>
    <xf numFmtId="0" fontId="2" fillId="0" borderId="19" xfId="109" applyFont="1" applyFill="1" applyBorder="1" applyAlignment="1">
      <alignment horizontal="center" vertical="center" wrapText="1"/>
      <protection/>
    </xf>
    <xf numFmtId="0" fontId="19" fillId="0" borderId="20" xfId="109" applyFont="1" applyBorder="1" applyAlignment="1">
      <alignment horizontal="center" vertical="center" wrapText="1"/>
      <protection/>
    </xf>
    <xf numFmtId="0" fontId="2" fillId="0" borderId="21" xfId="109" applyBorder="1" applyAlignment="1">
      <alignment horizontal="center" vertical="center" wrapText="1"/>
      <protection/>
    </xf>
    <xf numFmtId="0" fontId="19" fillId="0" borderId="22" xfId="109" applyFont="1" applyBorder="1" applyAlignment="1">
      <alignment horizontal="center" vertical="center" wrapText="1"/>
      <protection/>
    </xf>
    <xf numFmtId="0" fontId="2" fillId="0" borderId="23" xfId="109" applyFont="1" applyFill="1" applyBorder="1" applyAlignment="1">
      <alignment horizontal="center" vertical="center" wrapText="1"/>
      <protection/>
    </xf>
    <xf numFmtId="0" fontId="2" fillId="0" borderId="24" xfId="109" applyBorder="1" applyAlignment="1">
      <alignment horizontal="center"/>
      <protection/>
    </xf>
    <xf numFmtId="0" fontId="2" fillId="0" borderId="19" xfId="109" applyBorder="1" applyAlignment="1">
      <alignment horizontal="center"/>
      <protection/>
    </xf>
    <xf numFmtId="0" fontId="2" fillId="0" borderId="25" xfId="109" applyBorder="1" applyAlignment="1">
      <alignment horizontal="center"/>
      <protection/>
    </xf>
    <xf numFmtId="0" fontId="2" fillId="0" borderId="24" xfId="109" applyFill="1" applyBorder="1" applyAlignment="1">
      <alignment horizontal="center"/>
      <protection/>
    </xf>
    <xf numFmtId="0" fontId="2" fillId="0" borderId="26" xfId="109" applyFill="1" applyBorder="1" applyAlignment="1">
      <alignment horizontal="center" vertical="center" wrapText="1"/>
      <protection/>
    </xf>
    <xf numFmtId="0" fontId="2" fillId="0" borderId="23" xfId="109" applyFill="1" applyBorder="1" applyAlignment="1">
      <alignment horizontal="center" vertical="center" wrapText="1"/>
      <protection/>
    </xf>
    <xf numFmtId="0" fontId="2" fillId="0" borderId="27" xfId="109" applyFill="1" applyBorder="1" applyAlignment="1">
      <alignment horizontal="center" vertical="center" wrapText="1"/>
      <protection/>
    </xf>
    <xf numFmtId="0" fontId="21" fillId="0" borderId="28" xfId="109" applyFont="1" applyBorder="1" applyAlignment="1">
      <alignment horizontal="left" vertical="center" wrapText="1"/>
      <protection/>
    </xf>
    <xf numFmtId="0" fontId="21" fillId="0" borderId="29" xfId="109" applyFont="1" applyBorder="1" applyAlignment="1">
      <alignment horizontal="left" vertical="center" wrapText="1"/>
      <protection/>
    </xf>
    <xf numFmtId="0" fontId="21" fillId="0" borderId="30" xfId="109" applyFont="1" applyBorder="1" applyAlignment="1">
      <alignment horizontal="left" vertical="center" wrapText="1"/>
      <protection/>
    </xf>
    <xf numFmtId="0" fontId="19" fillId="0" borderId="31" xfId="109" applyFont="1" applyBorder="1" applyAlignment="1">
      <alignment horizontal="center" vertical="center" wrapText="1"/>
      <protection/>
    </xf>
    <xf numFmtId="0" fontId="19" fillId="0" borderId="32" xfId="109" applyFont="1" applyBorder="1" applyAlignment="1">
      <alignment horizontal="center" vertical="center" wrapText="1"/>
      <protection/>
    </xf>
    <xf numFmtId="0" fontId="21" fillId="0" borderId="33" xfId="109" applyFont="1" applyBorder="1" applyAlignment="1">
      <alignment horizontal="left" vertical="center" wrapText="1"/>
      <protection/>
    </xf>
    <xf numFmtId="0" fontId="21" fillId="0" borderId="34" xfId="109" applyFont="1" applyBorder="1" applyAlignment="1">
      <alignment horizontal="left" vertical="center" wrapText="1"/>
      <protection/>
    </xf>
    <xf numFmtId="0" fontId="21" fillId="0" borderId="35" xfId="109" applyFont="1" applyBorder="1" applyAlignment="1">
      <alignment horizontal="left" vertical="center" wrapText="1"/>
      <protection/>
    </xf>
    <xf numFmtId="0" fontId="26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36" xfId="109" applyFont="1" applyFill="1" applyBorder="1" applyAlignment="1">
      <alignment horizontal="center" vertical="center" wrapText="1"/>
      <protection/>
    </xf>
    <xf numFmtId="0" fontId="2" fillId="0" borderId="37" xfId="109" applyFont="1" applyFill="1" applyBorder="1" applyAlignment="1">
      <alignment horizontal="center" vertical="center" wrapText="1"/>
      <protection/>
    </xf>
    <xf numFmtId="0" fontId="2" fillId="0" borderId="36" xfId="109" applyFont="1" applyFill="1" applyBorder="1" applyAlignment="1">
      <alignment horizontal="center"/>
      <protection/>
    </xf>
    <xf numFmtId="0" fontId="2" fillId="0" borderId="21" xfId="109" applyFont="1" applyFill="1" applyBorder="1" applyAlignment="1">
      <alignment horizontal="center" vertical="center" wrapText="1"/>
      <protection/>
    </xf>
    <xf numFmtId="0" fontId="2" fillId="0" borderId="24" xfId="109" applyFont="1" applyFill="1" applyBorder="1" applyAlignment="1">
      <alignment horizontal="center"/>
      <protection/>
    </xf>
    <xf numFmtId="0" fontId="2" fillId="0" borderId="38" xfId="109" applyFont="1" applyFill="1" applyBorder="1" applyAlignment="1">
      <alignment horizontal="center" vertical="center" wrapText="1"/>
      <protection/>
    </xf>
    <xf numFmtId="0" fontId="20" fillId="0" borderId="39" xfId="109" applyFont="1" applyFill="1" applyBorder="1" applyAlignment="1">
      <alignment horizontal="center" vertical="center" wrapText="1"/>
      <protection/>
    </xf>
    <xf numFmtId="0" fontId="2" fillId="0" borderId="40" xfId="109" applyFont="1" applyFill="1" applyBorder="1" applyAlignment="1">
      <alignment horizontal="center" vertical="center" wrapText="1"/>
      <protection/>
    </xf>
    <xf numFmtId="0" fontId="2" fillId="0" borderId="41" xfId="109" applyFont="1" applyFill="1" applyBorder="1" applyAlignment="1">
      <alignment horizontal="center" vertical="center" wrapText="1"/>
      <protection/>
    </xf>
    <xf numFmtId="0" fontId="2" fillId="0" borderId="42" xfId="109" applyFont="1" applyFill="1" applyBorder="1" applyAlignment="1">
      <alignment horizontal="center"/>
      <protection/>
    </xf>
    <xf numFmtId="0" fontId="20" fillId="0" borderId="43" xfId="109" applyFont="1" applyFill="1" applyBorder="1" applyAlignment="1">
      <alignment horizontal="center" vertical="center" wrapText="1"/>
      <protection/>
    </xf>
    <xf numFmtId="0" fontId="2" fillId="0" borderId="19" xfId="109" applyFont="1" applyFill="1" applyBorder="1" applyAlignment="1">
      <alignment horizontal="center"/>
      <protection/>
    </xf>
    <xf numFmtId="0" fontId="2" fillId="0" borderId="42" xfId="109" applyFill="1" applyBorder="1" applyAlignment="1">
      <alignment horizontal="center" vertical="center" wrapText="1"/>
      <protection/>
    </xf>
    <xf numFmtId="0" fontId="2" fillId="0" borderId="24" xfId="109" applyFill="1" applyBorder="1" applyAlignment="1">
      <alignment horizontal="center" vertical="center" wrapText="1"/>
      <protection/>
    </xf>
    <xf numFmtId="0" fontId="2" fillId="0" borderId="25" xfId="109" applyFill="1" applyBorder="1" applyAlignment="1">
      <alignment horizontal="center" vertical="center" wrapText="1"/>
      <protection/>
    </xf>
    <xf numFmtId="0" fontId="2" fillId="0" borderId="36" xfId="109" applyFill="1" applyBorder="1" applyAlignment="1">
      <alignment horizontal="center"/>
      <protection/>
    </xf>
    <xf numFmtId="0" fontId="2" fillId="0" borderId="24" xfId="109" applyFont="1" applyFill="1" applyBorder="1" applyAlignment="1">
      <alignment horizontal="center" vertical="center" wrapText="1"/>
      <protection/>
    </xf>
    <xf numFmtId="0" fontId="2" fillId="0" borderId="42" xfId="109" applyFont="1" applyFill="1" applyBorder="1" applyAlignment="1">
      <alignment horizontal="center" vertical="center" wrapText="1"/>
      <protection/>
    </xf>
    <xf numFmtId="0" fontId="2" fillId="47" borderId="24" xfId="109" applyFont="1" applyFill="1" applyBorder="1" applyAlignment="1">
      <alignment horizontal="center" vertical="center" wrapText="1"/>
      <protection/>
    </xf>
    <xf numFmtId="0" fontId="2" fillId="0" borderId="26" xfId="109" applyFont="1" applyFill="1" applyBorder="1" applyAlignment="1">
      <alignment horizontal="center" vertical="center" wrapText="1"/>
      <protection/>
    </xf>
    <xf numFmtId="0" fontId="2" fillId="0" borderId="27" xfId="109" applyFont="1" applyFill="1" applyBorder="1" applyAlignment="1">
      <alignment horizontal="center" vertical="center" wrapText="1"/>
      <protection/>
    </xf>
    <xf numFmtId="169" fontId="2" fillId="6" borderId="44" xfId="109" applyNumberFormat="1" applyFill="1" applyBorder="1">
      <alignment/>
      <protection/>
    </xf>
    <xf numFmtId="169" fontId="2" fillId="0" borderId="45" xfId="109" applyNumberFormat="1" applyBorder="1">
      <alignment/>
      <protection/>
    </xf>
    <xf numFmtId="169" fontId="2" fillId="0" borderId="46" xfId="109" applyNumberFormat="1" applyBorder="1">
      <alignment/>
      <protection/>
    </xf>
    <xf numFmtId="169" fontId="2" fillId="0" borderId="47" xfId="109" applyNumberFormat="1" applyBorder="1">
      <alignment/>
      <protection/>
    </xf>
    <xf numFmtId="169" fontId="2" fillId="0" borderId="45" xfId="109" applyNumberFormat="1" applyFont="1" applyBorder="1" applyAlignment="1">
      <alignment/>
      <protection/>
    </xf>
    <xf numFmtId="169" fontId="2" fillId="0" borderId="48" xfId="109" applyNumberFormat="1" applyBorder="1">
      <alignment/>
      <protection/>
    </xf>
    <xf numFmtId="169" fontId="2" fillId="6" borderId="49" xfId="109" applyNumberFormat="1" applyFill="1" applyBorder="1">
      <alignment/>
      <protection/>
    </xf>
    <xf numFmtId="169" fontId="2" fillId="0" borderId="50" xfId="109" applyNumberFormat="1" applyFont="1" applyBorder="1" applyAlignment="1">
      <alignment/>
      <protection/>
    </xf>
    <xf numFmtId="169" fontId="2" fillId="0" borderId="50" xfId="109" applyNumberFormat="1" applyBorder="1">
      <alignment/>
      <protection/>
    </xf>
    <xf numFmtId="0" fontId="20" fillId="0" borderId="51" xfId="109" applyFont="1" applyBorder="1" applyAlignment="1">
      <alignment horizontal="center" vertical="center" wrapText="1"/>
      <protection/>
    </xf>
    <xf numFmtId="0" fontId="20" fillId="0" borderId="52" xfId="109" applyFont="1" applyBorder="1" applyAlignment="1">
      <alignment horizontal="center" vertical="center" wrapText="1"/>
      <protection/>
    </xf>
    <xf numFmtId="0" fontId="2" fillId="0" borderId="19" xfId="109" applyFont="1" applyBorder="1" applyAlignment="1">
      <alignment horizontal="center" wrapText="1"/>
      <protection/>
    </xf>
    <xf numFmtId="0" fontId="2" fillId="0" borderId="36" xfId="109" applyFont="1" applyBorder="1" applyAlignment="1">
      <alignment horizontal="center" wrapText="1"/>
      <protection/>
    </xf>
    <xf numFmtId="0" fontId="2" fillId="0" borderId="24" xfId="109" applyFont="1" applyFill="1" applyBorder="1" applyAlignment="1">
      <alignment horizontal="center" wrapText="1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3" xfId="10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169" fontId="2" fillId="22" borderId="36" xfId="109" applyNumberFormat="1" applyFont="1" applyFill="1" applyBorder="1" applyAlignment="1">
      <alignment horizontal="right"/>
      <protection/>
    </xf>
    <xf numFmtId="169" fontId="2" fillId="22" borderId="24" xfId="109" applyNumberFormat="1" applyFont="1" applyFill="1" applyBorder="1" applyAlignment="1">
      <alignment horizontal="right"/>
      <protection/>
    </xf>
    <xf numFmtId="169" fontId="2" fillId="22" borderId="24" xfId="109" applyNumberFormat="1" applyFill="1" applyBorder="1" applyAlignment="1">
      <alignment/>
      <protection/>
    </xf>
    <xf numFmtId="169" fontId="2" fillId="22" borderId="24" xfId="109" applyNumberFormat="1" applyFill="1" applyBorder="1">
      <alignment/>
      <protection/>
    </xf>
    <xf numFmtId="169" fontId="2" fillId="22" borderId="42" xfId="109" applyNumberFormat="1" applyFill="1" applyBorder="1">
      <alignment/>
      <protection/>
    </xf>
    <xf numFmtId="169" fontId="48" fillId="22" borderId="19" xfId="109" applyNumberFormat="1" applyFont="1" applyFill="1" applyBorder="1">
      <alignment/>
      <protection/>
    </xf>
    <xf numFmtId="169" fontId="48" fillId="22" borderId="24" xfId="109" applyNumberFormat="1" applyFont="1" applyFill="1" applyBorder="1">
      <alignment/>
      <protection/>
    </xf>
    <xf numFmtId="169" fontId="48" fillId="22" borderId="25" xfId="109" applyNumberFormat="1" applyFont="1" applyFill="1" applyBorder="1">
      <alignment/>
      <protection/>
    </xf>
    <xf numFmtId="169" fontId="2" fillId="22" borderId="19" xfId="109" applyNumberFormat="1" applyFont="1" applyFill="1" applyBorder="1" applyAlignment="1">
      <alignment horizontal="right"/>
      <protection/>
    </xf>
    <xf numFmtId="169" fontId="2" fillId="22" borderId="25" xfId="109" applyNumberFormat="1" applyFill="1" applyBorder="1">
      <alignment/>
      <protection/>
    </xf>
    <xf numFmtId="0" fontId="27" fillId="10" borderId="52" xfId="0" applyFont="1" applyFill="1" applyBorder="1" applyAlignment="1">
      <alignment horizontal="center" vertical="center" wrapText="1"/>
    </xf>
    <xf numFmtId="0" fontId="49" fillId="0" borderId="0" xfId="109" applyFont="1" applyBorder="1" applyAlignment="1">
      <alignment/>
      <protection/>
    </xf>
    <xf numFmtId="0" fontId="21" fillId="6" borderId="28" xfId="109" applyFont="1" applyFill="1" applyBorder="1" applyAlignment="1">
      <alignment horizontal="center" vertical="center" wrapText="1"/>
      <protection/>
    </xf>
    <xf numFmtId="0" fontId="21" fillId="6" borderId="29" xfId="109" applyFont="1" applyFill="1" applyBorder="1" applyAlignment="1">
      <alignment horizontal="center" vertical="center" wrapText="1"/>
      <protection/>
    </xf>
    <xf numFmtId="0" fontId="21" fillId="6" borderId="30" xfId="109" applyFont="1" applyFill="1" applyBorder="1" applyAlignment="1">
      <alignment horizontal="center" vertical="center" wrapText="1"/>
      <protection/>
    </xf>
    <xf numFmtId="169" fontId="24" fillId="12" borderId="28" xfId="0" applyNumberFormat="1" applyFont="1" applyFill="1" applyBorder="1" applyAlignment="1">
      <alignment horizontal="right" vertical="center"/>
    </xf>
    <xf numFmtId="169" fontId="24" fillId="12" borderId="30" xfId="0" applyNumberFormat="1" applyFont="1" applyFill="1" applyBorder="1" applyAlignment="1">
      <alignment horizontal="right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2" fillId="0" borderId="0" xfId="109" applyFont="1" applyBorder="1" applyAlignment="1">
      <alignment horizontal="center" vertical="center"/>
      <protection/>
    </xf>
    <xf numFmtId="0" fontId="23" fillId="0" borderId="0" xfId="109" applyFont="1" applyFill="1" applyBorder="1" applyAlignment="1">
      <alignment horizontal="center" vertical="center"/>
      <protection/>
    </xf>
    <xf numFmtId="0" fontId="21" fillId="0" borderId="33" xfId="109" applyFont="1" applyBorder="1" applyAlignment="1">
      <alignment horizontal="left" vertical="center" wrapText="1"/>
      <protection/>
    </xf>
    <xf numFmtId="0" fontId="21" fillId="0" borderId="34" xfId="109" applyFont="1" applyBorder="1" applyAlignment="1">
      <alignment horizontal="left" vertical="center" wrapText="1"/>
      <protection/>
    </xf>
    <xf numFmtId="0" fontId="21" fillId="0" borderId="35" xfId="109" applyFont="1" applyBorder="1" applyAlignment="1">
      <alignment horizontal="left" vertical="center" wrapText="1"/>
      <protection/>
    </xf>
    <xf numFmtId="0" fontId="21" fillId="0" borderId="28" xfId="109" applyFont="1" applyBorder="1" applyAlignment="1">
      <alignment horizontal="left" vertical="center" wrapText="1"/>
      <protection/>
    </xf>
    <xf numFmtId="0" fontId="21" fillId="0" borderId="29" xfId="109" applyFont="1" applyBorder="1" applyAlignment="1">
      <alignment horizontal="left" vertical="center" wrapText="1"/>
      <protection/>
    </xf>
    <xf numFmtId="0" fontId="21" fillId="0" borderId="30" xfId="109" applyFont="1" applyBorder="1" applyAlignment="1">
      <alignment horizontal="left" vertical="center" wrapText="1"/>
      <protection/>
    </xf>
  </cellXfs>
  <cellStyles count="132">
    <cellStyle name="Normal" xfId="0"/>
    <cellStyle name="20 % – Zvýraznění1 2" xfId="15"/>
    <cellStyle name="20 % – Zvýraznění1 3" xfId="16"/>
    <cellStyle name="20 % – Zvýraznění2 2" xfId="17"/>
    <cellStyle name="20 % – Zvýraznění2 3" xfId="18"/>
    <cellStyle name="20 % – Zvýraznění3 2" xfId="19"/>
    <cellStyle name="20 % – Zvýraznění3 3" xfId="20"/>
    <cellStyle name="20 % – Zvýraznění4 2" xfId="21"/>
    <cellStyle name="20 % – Zvýraznění4 3" xfId="22"/>
    <cellStyle name="20 % – Zvýraznění5 2" xfId="23"/>
    <cellStyle name="20 % – Zvýraznění5 3" xfId="24"/>
    <cellStyle name="20 % – Zvýraznění6 2" xfId="25"/>
    <cellStyle name="20 % – Zvýraznění6 3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 2" xfId="33"/>
    <cellStyle name="40 % – Zvýraznění1 3" xfId="34"/>
    <cellStyle name="40 % – Zvýraznění2 2" xfId="35"/>
    <cellStyle name="40 % – Zvýraznění2 3" xfId="36"/>
    <cellStyle name="40 % – Zvýraznění3 2" xfId="37"/>
    <cellStyle name="40 % – Zvýraznění3 3" xfId="38"/>
    <cellStyle name="40 % – Zvýraznění4 2" xfId="39"/>
    <cellStyle name="40 % – Zvýraznění4 3" xfId="40"/>
    <cellStyle name="40 % – Zvýraznění5 2" xfId="41"/>
    <cellStyle name="40 % – Zvýraznění5 3" xfId="42"/>
    <cellStyle name="40 % – Zvýraznění6 2" xfId="43"/>
    <cellStyle name="40 % – Zvýraznění6 3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 2" xfId="51"/>
    <cellStyle name="60 % – Zvýraznění1 3" xfId="52"/>
    <cellStyle name="60 % – Zvýraznění2 2" xfId="53"/>
    <cellStyle name="60 % – Zvýraznění2 3" xfId="54"/>
    <cellStyle name="60 % – Zvýraznění3 2" xfId="55"/>
    <cellStyle name="60 % – Zvýraznění3 3" xfId="56"/>
    <cellStyle name="60 % – Zvýraznění4 2" xfId="57"/>
    <cellStyle name="60 % – Zvýraznění4 3" xfId="58"/>
    <cellStyle name="60 % – Zvýraznění5 2" xfId="59"/>
    <cellStyle name="60 % – Zvýraznění5 3" xfId="60"/>
    <cellStyle name="60 % – Zvýraznění6 2" xfId="61"/>
    <cellStyle name="60 % – Zvýraznění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 2" xfId="77"/>
    <cellStyle name="Celkem 3" xfId="78"/>
    <cellStyle name="Comma" xfId="79"/>
    <cellStyle name="Comma [0]" xfId="80"/>
    <cellStyle name="Currency" xfId="81"/>
    <cellStyle name="Currency [0]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Check Cell" xfId="89"/>
    <cellStyle name="Chybně 2" xfId="90"/>
    <cellStyle name="Chybně 3" xfId="91"/>
    <cellStyle name="Input" xfId="92"/>
    <cellStyle name="Kontrolní buňka 2" xfId="93"/>
    <cellStyle name="Kontrolní buňka 3" xfId="94"/>
    <cellStyle name="Linked Cell" xfId="95"/>
    <cellStyle name="Nadpis 1 2" xfId="96"/>
    <cellStyle name="Nadpis 1 3" xfId="97"/>
    <cellStyle name="Nadpis 2 2" xfId="98"/>
    <cellStyle name="Nadpis 2 3" xfId="99"/>
    <cellStyle name="Nadpis 3 2" xfId="100"/>
    <cellStyle name="Nadpis 3 3" xfId="101"/>
    <cellStyle name="Nadpis 4 2" xfId="102"/>
    <cellStyle name="Nadpis 4 3" xfId="103"/>
    <cellStyle name="Název 2" xfId="104"/>
    <cellStyle name="Název 3" xfId="105"/>
    <cellStyle name="Neutral" xfId="106"/>
    <cellStyle name="Neutrální 2" xfId="107"/>
    <cellStyle name="Neutrální 3" xfId="108"/>
    <cellStyle name="Normální 2" xfId="109"/>
    <cellStyle name="Normální 3" xfId="110"/>
    <cellStyle name="Normální 4" xfId="111"/>
    <cellStyle name="Note" xfId="112"/>
    <cellStyle name="Output" xfId="113"/>
    <cellStyle name="Percent" xfId="114"/>
    <cellStyle name="Poznámka 2" xfId="115"/>
    <cellStyle name="Poznámka 3" xfId="116"/>
    <cellStyle name="Propojená buňka 2" xfId="117"/>
    <cellStyle name="Propojená buňka 3" xfId="118"/>
    <cellStyle name="Správně 2" xfId="119"/>
    <cellStyle name="Správně 3" xfId="120"/>
    <cellStyle name="Text upozornění 2" xfId="121"/>
    <cellStyle name="Text upozornění 3" xfId="122"/>
    <cellStyle name="Title" xfId="123"/>
    <cellStyle name="Total" xfId="124"/>
    <cellStyle name="Vstup 2" xfId="125"/>
    <cellStyle name="Vstup 3" xfId="126"/>
    <cellStyle name="Výpočet 2" xfId="127"/>
    <cellStyle name="Výpočet 3" xfId="128"/>
    <cellStyle name="Výstup 2" xfId="129"/>
    <cellStyle name="Výstup 3" xfId="130"/>
    <cellStyle name="Vysvětlující text 2" xfId="131"/>
    <cellStyle name="Vysvětlující text 3" xfId="132"/>
    <cellStyle name="Warning Text" xfId="133"/>
    <cellStyle name="Zvýraznění 1 2" xfId="134"/>
    <cellStyle name="Zvýraznění 1 3" xfId="135"/>
    <cellStyle name="Zvýraznění 2 2" xfId="136"/>
    <cellStyle name="Zvýraznění 2 3" xfId="137"/>
    <cellStyle name="Zvýraznění 3 2" xfId="138"/>
    <cellStyle name="Zvýraznění 3 3" xfId="139"/>
    <cellStyle name="Zvýraznění 4 2" xfId="140"/>
    <cellStyle name="Zvýraznění 4 3" xfId="141"/>
    <cellStyle name="Zvýraznění 5 2" xfId="142"/>
    <cellStyle name="Zvýraznění 5 3" xfId="143"/>
    <cellStyle name="Zvýraznění 6 2" xfId="144"/>
    <cellStyle name="Zvýraznění 6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B1">
      <selection activeCell="I7" sqref="I7"/>
    </sheetView>
  </sheetViews>
  <sheetFormatPr defaultColWidth="8.8515625" defaultRowHeight="15"/>
  <cols>
    <col min="1" max="1" width="36.00390625" style="0" customWidth="1"/>
    <col min="2" max="2" width="8.8515625" style="0" customWidth="1"/>
    <col min="3" max="3" width="16.00390625" style="0" customWidth="1"/>
    <col min="4" max="4" width="10.28125" style="0" customWidth="1"/>
    <col min="5" max="5" width="16.00390625" style="0" customWidth="1"/>
    <col min="6" max="6" width="9.00390625" style="23" customWidth="1"/>
  </cols>
  <sheetData>
    <row r="1" spans="1:5" ht="15">
      <c r="A1" t="s">
        <v>83</v>
      </c>
      <c r="E1" s="63" t="s">
        <v>74</v>
      </c>
    </row>
    <row r="2" spans="1:5" ht="18">
      <c r="A2" s="84" t="s">
        <v>73</v>
      </c>
      <c r="B2" s="84"/>
      <c r="C2" s="84"/>
      <c r="D2" s="84"/>
      <c r="E2" s="84"/>
    </row>
    <row r="3" spans="1:5" ht="15">
      <c r="A3" s="85" t="s">
        <v>75</v>
      </c>
      <c r="B3" s="85"/>
      <c r="C3" s="85"/>
      <c r="D3" s="85"/>
      <c r="E3" s="85"/>
    </row>
    <row r="4" spans="1:5" ht="15" customHeight="1" thickBot="1">
      <c r="A4" s="2"/>
      <c r="B4" s="75">
        <v>37</v>
      </c>
      <c r="C4" s="2"/>
      <c r="D4" s="1"/>
      <c r="E4" s="1"/>
    </row>
    <row r="5" spans="1:5" ht="16.5" thickBot="1">
      <c r="A5" s="76" t="s">
        <v>77</v>
      </c>
      <c r="B5" s="77"/>
      <c r="C5" s="77"/>
      <c r="D5" s="77"/>
      <c r="E5" s="78"/>
    </row>
    <row r="6" spans="1:5" ht="39" thickBot="1">
      <c r="A6" s="18" t="s">
        <v>0</v>
      </c>
      <c r="B6" s="19" t="s">
        <v>76</v>
      </c>
      <c r="C6" s="74" t="s">
        <v>69</v>
      </c>
      <c r="D6" s="31" t="s">
        <v>49</v>
      </c>
      <c r="E6" s="55" t="s">
        <v>70</v>
      </c>
    </row>
    <row r="7" spans="1:5" ht="15">
      <c r="A7" s="26" t="s">
        <v>44</v>
      </c>
      <c r="B7" s="25" t="s">
        <v>2</v>
      </c>
      <c r="C7" s="64"/>
      <c r="D7" s="58">
        <v>1</v>
      </c>
      <c r="E7" s="50">
        <f>C7*D7</f>
        <v>0</v>
      </c>
    </row>
    <row r="8" spans="1:5" ht="15">
      <c r="A8" s="28" t="s">
        <v>45</v>
      </c>
      <c r="B8" s="41">
        <v>108</v>
      </c>
      <c r="C8" s="65"/>
      <c r="D8" s="59">
        <v>1</v>
      </c>
      <c r="E8" s="49">
        <f>C8*D8</f>
        <v>0</v>
      </c>
    </row>
    <row r="9" spans="1:5" ht="15">
      <c r="A9" s="28" t="s">
        <v>3</v>
      </c>
      <c r="B9" s="38">
        <v>279</v>
      </c>
      <c r="C9" s="66"/>
      <c r="D9" s="29">
        <v>4</v>
      </c>
      <c r="E9" s="49">
        <f>C9*D9</f>
        <v>0</v>
      </c>
    </row>
    <row r="10" spans="1:5" ht="15">
      <c r="A10" s="28" t="s">
        <v>56</v>
      </c>
      <c r="B10" s="41">
        <v>133</v>
      </c>
      <c r="C10" s="66"/>
      <c r="D10" s="29">
        <v>1</v>
      </c>
      <c r="E10" s="49">
        <f aca="true" t="shared" si="0" ref="E10:E20">C10*D10</f>
        <v>0</v>
      </c>
    </row>
    <row r="11" spans="1:5" ht="15">
      <c r="A11" s="28" t="s">
        <v>59</v>
      </c>
      <c r="B11" s="41">
        <v>102</v>
      </c>
      <c r="C11" s="66"/>
      <c r="D11" s="29">
        <v>1</v>
      </c>
      <c r="E11" s="49">
        <f t="shared" si="0"/>
        <v>0</v>
      </c>
    </row>
    <row r="12" spans="1:5" ht="15">
      <c r="A12" s="28" t="s">
        <v>57</v>
      </c>
      <c r="B12" s="41">
        <v>189</v>
      </c>
      <c r="C12" s="66"/>
      <c r="D12" s="29">
        <v>1</v>
      </c>
      <c r="E12" s="49">
        <f t="shared" si="0"/>
        <v>0</v>
      </c>
    </row>
    <row r="13" spans="1:5" ht="15">
      <c r="A13" s="28" t="s">
        <v>60</v>
      </c>
      <c r="B13" s="41">
        <v>272</v>
      </c>
      <c r="C13" s="66"/>
      <c r="D13" s="29">
        <v>1</v>
      </c>
      <c r="E13" s="49">
        <f t="shared" si="0"/>
        <v>0</v>
      </c>
    </row>
    <row r="14" spans="1:5" ht="15">
      <c r="A14" s="28" t="s">
        <v>58</v>
      </c>
      <c r="B14" s="41">
        <v>237</v>
      </c>
      <c r="C14" s="66"/>
      <c r="D14" s="29">
        <v>1</v>
      </c>
      <c r="E14" s="49">
        <f t="shared" si="0"/>
        <v>0</v>
      </c>
    </row>
    <row r="15" spans="1:5" ht="15">
      <c r="A15" s="28" t="s">
        <v>61</v>
      </c>
      <c r="B15" s="41">
        <v>219</v>
      </c>
      <c r="C15" s="66"/>
      <c r="D15" s="29">
        <v>1</v>
      </c>
      <c r="E15" s="49">
        <f t="shared" si="0"/>
        <v>0</v>
      </c>
    </row>
    <row r="16" spans="1:7" ht="15">
      <c r="A16" s="28" t="s">
        <v>16</v>
      </c>
      <c r="B16" s="41">
        <v>306</v>
      </c>
      <c r="C16" s="66"/>
      <c r="D16" s="8">
        <v>1</v>
      </c>
      <c r="E16" s="49">
        <f t="shared" si="0"/>
        <v>0</v>
      </c>
      <c r="G16" s="24"/>
    </row>
    <row r="17" spans="1:5" ht="15">
      <c r="A17" s="28" t="s">
        <v>17</v>
      </c>
      <c r="B17" s="41">
        <v>209</v>
      </c>
      <c r="C17" s="66"/>
      <c r="D17" s="8">
        <v>1</v>
      </c>
      <c r="E17" s="49">
        <f t="shared" si="0"/>
        <v>0</v>
      </c>
    </row>
    <row r="18" spans="1:7" ht="15">
      <c r="A18" s="28" t="s">
        <v>19</v>
      </c>
      <c r="B18" s="38">
        <v>175</v>
      </c>
      <c r="C18" s="66"/>
      <c r="D18" s="8">
        <v>1</v>
      </c>
      <c r="E18" s="49">
        <f t="shared" si="0"/>
        <v>0</v>
      </c>
      <c r="G18" s="24"/>
    </row>
    <row r="19" spans="1:5" ht="15">
      <c r="A19" s="28" t="s">
        <v>20</v>
      </c>
      <c r="B19" s="38">
        <v>326</v>
      </c>
      <c r="C19" s="66"/>
      <c r="D19" s="8">
        <v>1</v>
      </c>
      <c r="E19" s="49">
        <f t="shared" si="0"/>
        <v>0</v>
      </c>
    </row>
    <row r="20" spans="1:7" ht="15">
      <c r="A20" s="28" t="s">
        <v>18</v>
      </c>
      <c r="B20" s="38">
        <v>160</v>
      </c>
      <c r="C20" s="66"/>
      <c r="D20" s="8">
        <v>1</v>
      </c>
      <c r="E20" s="49">
        <f t="shared" si="0"/>
        <v>0</v>
      </c>
      <c r="G20" s="24"/>
    </row>
    <row r="21" spans="1:7" ht="15">
      <c r="A21" s="28" t="s">
        <v>21</v>
      </c>
      <c r="B21" s="38">
        <v>166</v>
      </c>
      <c r="C21" s="66"/>
      <c r="D21" s="8">
        <v>1</v>
      </c>
      <c r="E21" s="49">
        <f aca="true" t="shared" si="1" ref="E21:E44">C21*D21</f>
        <v>0</v>
      </c>
      <c r="G21" s="24"/>
    </row>
    <row r="22" spans="1:7" ht="15">
      <c r="A22" s="28" t="s">
        <v>22</v>
      </c>
      <c r="B22" s="38">
        <v>113</v>
      </c>
      <c r="C22" s="66"/>
      <c r="D22" s="8">
        <v>1</v>
      </c>
      <c r="E22" s="49">
        <f t="shared" si="1"/>
        <v>0</v>
      </c>
      <c r="G22" s="24"/>
    </row>
    <row r="23" spans="1:7" ht="15">
      <c r="A23" s="28" t="s">
        <v>23</v>
      </c>
      <c r="B23" s="41">
        <v>114</v>
      </c>
      <c r="C23" s="66"/>
      <c r="D23" s="8">
        <v>1</v>
      </c>
      <c r="E23" s="49">
        <f t="shared" si="1"/>
        <v>0</v>
      </c>
      <c r="G23" s="24"/>
    </row>
    <row r="24" spans="1:7" ht="15">
      <c r="A24" s="28" t="s">
        <v>24</v>
      </c>
      <c r="B24" s="38">
        <v>309</v>
      </c>
      <c r="C24" s="66"/>
      <c r="D24" s="29">
        <v>4</v>
      </c>
      <c r="E24" s="49">
        <f t="shared" si="1"/>
        <v>0</v>
      </c>
      <c r="G24" s="24"/>
    </row>
    <row r="25" spans="1:5" ht="15">
      <c r="A25" s="28" t="s">
        <v>25</v>
      </c>
      <c r="B25" s="38">
        <v>16</v>
      </c>
      <c r="C25" s="67"/>
      <c r="D25" s="29">
        <v>4</v>
      </c>
      <c r="E25" s="49">
        <f t="shared" si="1"/>
        <v>0</v>
      </c>
    </row>
    <row r="26" spans="1:5" ht="15">
      <c r="A26" s="28" t="s">
        <v>66</v>
      </c>
      <c r="B26" s="38">
        <v>18</v>
      </c>
      <c r="C26" s="67"/>
      <c r="D26" s="29">
        <v>1</v>
      </c>
      <c r="E26" s="49">
        <f t="shared" si="1"/>
        <v>0</v>
      </c>
    </row>
    <row r="27" spans="1:5" ht="15">
      <c r="A27" s="28" t="s">
        <v>26</v>
      </c>
      <c r="B27" s="38">
        <v>52</v>
      </c>
      <c r="C27" s="67"/>
      <c r="D27" s="29">
        <v>4</v>
      </c>
      <c r="E27" s="49">
        <f t="shared" si="1"/>
        <v>0</v>
      </c>
    </row>
    <row r="28" spans="1:5" ht="15">
      <c r="A28" s="28" t="s">
        <v>5</v>
      </c>
      <c r="B28" s="38">
        <v>106</v>
      </c>
      <c r="C28" s="67"/>
      <c r="D28" s="29">
        <v>4</v>
      </c>
      <c r="E28" s="49">
        <f t="shared" si="1"/>
        <v>0</v>
      </c>
    </row>
    <row r="29" spans="1:5" ht="15">
      <c r="A29" s="28" t="s">
        <v>62</v>
      </c>
      <c r="B29" s="41">
        <v>158</v>
      </c>
      <c r="C29" s="67"/>
      <c r="D29" s="29">
        <v>1</v>
      </c>
      <c r="E29" s="49">
        <f t="shared" si="1"/>
        <v>0</v>
      </c>
    </row>
    <row r="30" spans="1:5" ht="15">
      <c r="A30" s="28" t="s">
        <v>42</v>
      </c>
      <c r="B30" s="38">
        <v>6</v>
      </c>
      <c r="C30" s="67"/>
      <c r="D30" s="29">
        <v>4</v>
      </c>
      <c r="E30" s="49">
        <f t="shared" si="1"/>
        <v>0</v>
      </c>
    </row>
    <row r="31" spans="1:5" ht="15">
      <c r="A31" s="28" t="s">
        <v>63</v>
      </c>
      <c r="B31" s="38">
        <v>49</v>
      </c>
      <c r="C31" s="67"/>
      <c r="D31" s="8">
        <v>1</v>
      </c>
      <c r="E31" s="49">
        <f t="shared" si="1"/>
        <v>0</v>
      </c>
    </row>
    <row r="32" spans="1:5" ht="15">
      <c r="A32" s="28" t="s">
        <v>6</v>
      </c>
      <c r="B32" s="38">
        <v>87</v>
      </c>
      <c r="C32" s="67"/>
      <c r="D32" s="29">
        <v>4</v>
      </c>
      <c r="E32" s="49">
        <f t="shared" si="1"/>
        <v>0</v>
      </c>
    </row>
    <row r="33" spans="1:5" ht="15">
      <c r="A33" s="28" t="s">
        <v>7</v>
      </c>
      <c r="B33" s="41">
        <v>37</v>
      </c>
      <c r="C33" s="67"/>
      <c r="D33" s="11">
        <v>1</v>
      </c>
      <c r="E33" s="49">
        <f t="shared" si="1"/>
        <v>0</v>
      </c>
    </row>
    <row r="34" spans="1:5" ht="15">
      <c r="A34" s="28" t="s">
        <v>64</v>
      </c>
      <c r="B34" s="38">
        <v>15</v>
      </c>
      <c r="C34" s="67"/>
      <c r="D34" s="29">
        <v>4</v>
      </c>
      <c r="E34" s="49">
        <f t="shared" si="1"/>
        <v>0</v>
      </c>
    </row>
    <row r="35" spans="1:5" ht="15">
      <c r="A35" s="28" t="s">
        <v>55</v>
      </c>
      <c r="B35" s="41">
        <v>98</v>
      </c>
      <c r="C35" s="67"/>
      <c r="D35" s="29">
        <v>1</v>
      </c>
      <c r="E35" s="49">
        <f t="shared" si="1"/>
        <v>0</v>
      </c>
    </row>
    <row r="36" spans="1:5" ht="15">
      <c r="A36" s="28" t="s">
        <v>72</v>
      </c>
      <c r="B36" s="41">
        <v>252</v>
      </c>
      <c r="C36" s="67"/>
      <c r="D36" s="29">
        <v>1</v>
      </c>
      <c r="E36" s="49">
        <f t="shared" si="1"/>
        <v>0</v>
      </c>
    </row>
    <row r="37" spans="1:7" ht="15">
      <c r="A37" s="28" t="s">
        <v>41</v>
      </c>
      <c r="B37" s="38">
        <v>19</v>
      </c>
      <c r="C37" s="67"/>
      <c r="D37" s="11">
        <v>1</v>
      </c>
      <c r="E37" s="49">
        <f t="shared" si="1"/>
        <v>0</v>
      </c>
      <c r="G37" s="24"/>
    </row>
    <row r="38" spans="1:7" ht="15">
      <c r="A38" s="28" t="s">
        <v>27</v>
      </c>
      <c r="B38" s="38">
        <v>20</v>
      </c>
      <c r="C38" s="67"/>
      <c r="D38" s="29">
        <v>4</v>
      </c>
      <c r="E38" s="49">
        <f t="shared" si="1"/>
        <v>0</v>
      </c>
      <c r="G38" s="24"/>
    </row>
    <row r="39" spans="1:5" ht="15">
      <c r="A39" s="28" t="s">
        <v>8</v>
      </c>
      <c r="B39" s="38">
        <v>31</v>
      </c>
      <c r="C39" s="67"/>
      <c r="D39" s="29">
        <v>4</v>
      </c>
      <c r="E39" s="49">
        <f t="shared" si="1"/>
        <v>0</v>
      </c>
    </row>
    <row r="40" spans="1:5" ht="15">
      <c r="A40" s="28" t="s">
        <v>9</v>
      </c>
      <c r="B40" s="38">
        <v>16</v>
      </c>
      <c r="C40" s="67"/>
      <c r="D40" s="29">
        <v>4</v>
      </c>
      <c r="E40" s="49">
        <f t="shared" si="1"/>
        <v>0</v>
      </c>
    </row>
    <row r="41" spans="1:5" ht="15">
      <c r="A41" s="28" t="s">
        <v>10</v>
      </c>
      <c r="B41" s="38">
        <v>18</v>
      </c>
      <c r="C41" s="67"/>
      <c r="D41" s="29">
        <v>4</v>
      </c>
      <c r="E41" s="49">
        <f t="shared" si="1"/>
        <v>0</v>
      </c>
    </row>
    <row r="42" spans="1:5" ht="15">
      <c r="A42" s="28" t="s">
        <v>33</v>
      </c>
      <c r="B42" s="38">
        <v>26</v>
      </c>
      <c r="C42" s="67"/>
      <c r="D42" s="29">
        <v>4</v>
      </c>
      <c r="E42" s="49">
        <f t="shared" si="1"/>
        <v>0</v>
      </c>
    </row>
    <row r="43" spans="1:5" ht="15">
      <c r="A43" s="28" t="s">
        <v>32</v>
      </c>
      <c r="B43" s="38">
        <v>14</v>
      </c>
      <c r="C43" s="67"/>
      <c r="D43" s="29">
        <v>4</v>
      </c>
      <c r="E43" s="49">
        <f t="shared" si="1"/>
        <v>0</v>
      </c>
    </row>
    <row r="44" spans="1:5" ht="15.75" thickBot="1">
      <c r="A44" s="33" t="s">
        <v>11</v>
      </c>
      <c r="B44" s="42">
        <v>16</v>
      </c>
      <c r="C44" s="68"/>
      <c r="D44" s="34">
        <v>1</v>
      </c>
      <c r="E44" s="48">
        <f t="shared" si="1"/>
        <v>0</v>
      </c>
    </row>
    <row r="45" spans="1:5" ht="16.5" thickBot="1">
      <c r="A45" s="86" t="s">
        <v>12</v>
      </c>
      <c r="B45" s="87"/>
      <c r="C45" s="87"/>
      <c r="D45" s="88"/>
      <c r="E45" s="46">
        <f>SUM(E7:E44)</f>
        <v>0</v>
      </c>
    </row>
    <row r="46" spans="1:5" ht="27" customHeight="1" thickBot="1">
      <c r="A46" s="1"/>
      <c r="B46" s="1"/>
      <c r="C46" s="1"/>
      <c r="D46" s="1"/>
      <c r="E46" s="1"/>
    </row>
    <row r="47" spans="1:5" ht="16.5" customHeight="1" thickBot="1">
      <c r="A47" s="76" t="s">
        <v>78</v>
      </c>
      <c r="B47" s="77"/>
      <c r="C47" s="77"/>
      <c r="D47" s="77"/>
      <c r="E47" s="78"/>
    </row>
    <row r="48" spans="1:5" ht="39" thickBot="1">
      <c r="A48" s="4" t="s">
        <v>0</v>
      </c>
      <c r="B48" s="6" t="s">
        <v>1</v>
      </c>
      <c r="C48" s="74" t="s">
        <v>69</v>
      </c>
      <c r="D48" s="35" t="s">
        <v>49</v>
      </c>
      <c r="E48" s="56" t="s">
        <v>70</v>
      </c>
    </row>
    <row r="49" spans="1:5" ht="15">
      <c r="A49" s="32" t="s">
        <v>45</v>
      </c>
      <c r="B49" s="14">
        <v>38</v>
      </c>
      <c r="C49" s="67"/>
      <c r="D49" s="9">
        <v>1</v>
      </c>
      <c r="E49" s="54">
        <f>C49*D49</f>
        <v>0</v>
      </c>
    </row>
    <row r="50" spans="1:5" ht="25.5">
      <c r="A50" s="32" t="s">
        <v>52</v>
      </c>
      <c r="B50" s="43" t="s">
        <v>68</v>
      </c>
      <c r="C50" s="69"/>
      <c r="D50" s="36">
        <v>1</v>
      </c>
      <c r="E50" s="54">
        <f aca="true" t="shared" si="2" ref="E50:E69">C50*D50</f>
        <v>0</v>
      </c>
    </row>
    <row r="51" spans="1:5" ht="15">
      <c r="A51" s="32" t="s">
        <v>53</v>
      </c>
      <c r="B51" s="45">
        <v>10</v>
      </c>
      <c r="C51" s="69"/>
      <c r="D51" s="36">
        <v>1</v>
      </c>
      <c r="E51" s="54">
        <f t="shared" si="2"/>
        <v>0</v>
      </c>
    </row>
    <row r="52" spans="1:5" ht="15">
      <c r="A52" s="28" t="s">
        <v>38</v>
      </c>
      <c r="B52" s="45">
        <v>153</v>
      </c>
      <c r="C52" s="69"/>
      <c r="D52" s="36">
        <v>1</v>
      </c>
      <c r="E52" s="54">
        <f t="shared" si="2"/>
        <v>0</v>
      </c>
    </row>
    <row r="53" spans="1:5" ht="15">
      <c r="A53" s="28" t="s">
        <v>39</v>
      </c>
      <c r="B53" s="45">
        <v>203</v>
      </c>
      <c r="C53" s="69"/>
      <c r="D53" s="36">
        <v>1</v>
      </c>
      <c r="E53" s="54">
        <f t="shared" si="2"/>
        <v>0</v>
      </c>
    </row>
    <row r="54" spans="1:5" ht="15">
      <c r="A54" s="28" t="s">
        <v>34</v>
      </c>
      <c r="B54" s="45">
        <v>201</v>
      </c>
      <c r="C54" s="69"/>
      <c r="D54" s="36">
        <v>1</v>
      </c>
      <c r="E54" s="54">
        <f t="shared" si="2"/>
        <v>0</v>
      </c>
    </row>
    <row r="55" spans="1:5" ht="15">
      <c r="A55" s="28" t="s">
        <v>35</v>
      </c>
      <c r="B55" s="45">
        <v>62</v>
      </c>
      <c r="C55" s="69"/>
      <c r="D55" s="36">
        <v>1</v>
      </c>
      <c r="E55" s="54">
        <f t="shared" si="2"/>
        <v>0</v>
      </c>
    </row>
    <row r="56" spans="1:5" ht="15">
      <c r="A56" s="28" t="s">
        <v>36</v>
      </c>
      <c r="B56" s="45">
        <v>168</v>
      </c>
      <c r="C56" s="69"/>
      <c r="D56" s="36">
        <v>1</v>
      </c>
      <c r="E56" s="54">
        <f t="shared" si="2"/>
        <v>0</v>
      </c>
    </row>
    <row r="57" spans="1:5" ht="15">
      <c r="A57" s="28" t="s">
        <v>37</v>
      </c>
      <c r="B57" s="45">
        <v>177</v>
      </c>
      <c r="C57" s="69"/>
      <c r="D57" s="36">
        <v>1</v>
      </c>
      <c r="E57" s="54">
        <f t="shared" si="2"/>
        <v>0</v>
      </c>
    </row>
    <row r="58" spans="1:5" ht="15">
      <c r="A58" s="28" t="s">
        <v>47</v>
      </c>
      <c r="B58" s="45">
        <v>203</v>
      </c>
      <c r="C58" s="69"/>
      <c r="D58" s="36">
        <v>1</v>
      </c>
      <c r="E58" s="54">
        <f t="shared" si="2"/>
        <v>0</v>
      </c>
    </row>
    <row r="59" spans="1:5" ht="15">
      <c r="A59" s="28" t="s">
        <v>48</v>
      </c>
      <c r="B59" s="45">
        <v>248</v>
      </c>
      <c r="C59" s="69"/>
      <c r="D59" s="36">
        <v>1</v>
      </c>
      <c r="E59" s="54">
        <f t="shared" si="2"/>
        <v>0</v>
      </c>
    </row>
    <row r="60" spans="1:5" ht="15">
      <c r="A60" s="28" t="s">
        <v>54</v>
      </c>
      <c r="B60" s="45">
        <v>0</v>
      </c>
      <c r="C60" s="69"/>
      <c r="D60" s="36">
        <v>1</v>
      </c>
      <c r="E60" s="54">
        <f t="shared" si="2"/>
        <v>0</v>
      </c>
    </row>
    <row r="61" spans="1:5" ht="15">
      <c r="A61" s="28" t="s">
        <v>41</v>
      </c>
      <c r="B61" s="44">
        <v>6</v>
      </c>
      <c r="C61" s="70"/>
      <c r="D61" s="29">
        <v>2</v>
      </c>
      <c r="E61" s="54">
        <f t="shared" si="2"/>
        <v>0</v>
      </c>
    </row>
    <row r="62" spans="1:5" ht="15">
      <c r="A62" s="28" t="s">
        <v>3</v>
      </c>
      <c r="B62" s="12">
        <v>76</v>
      </c>
      <c r="C62" s="70"/>
      <c r="D62" s="29">
        <v>4</v>
      </c>
      <c r="E62" s="54">
        <f t="shared" si="2"/>
        <v>0</v>
      </c>
    </row>
    <row r="63" spans="1:7" ht="15">
      <c r="A63" s="28" t="s">
        <v>64</v>
      </c>
      <c r="B63" s="13">
        <v>11</v>
      </c>
      <c r="C63" s="71"/>
      <c r="D63" s="29">
        <v>4</v>
      </c>
      <c r="E63" s="54">
        <f t="shared" si="2"/>
        <v>0</v>
      </c>
      <c r="G63" s="24"/>
    </row>
    <row r="64" spans="1:7" ht="15">
      <c r="A64" s="30" t="s">
        <v>51</v>
      </c>
      <c r="B64" s="62">
        <v>16</v>
      </c>
      <c r="C64" s="71"/>
      <c r="D64" s="29">
        <v>1</v>
      </c>
      <c r="E64" s="54">
        <f t="shared" si="2"/>
        <v>0</v>
      </c>
      <c r="G64" s="24"/>
    </row>
    <row r="65" spans="1:5" ht="15">
      <c r="A65" s="30" t="s">
        <v>28</v>
      </c>
      <c r="B65" s="7">
        <v>18</v>
      </c>
      <c r="C65" s="71"/>
      <c r="D65" s="29">
        <v>4</v>
      </c>
      <c r="E65" s="54">
        <f t="shared" si="2"/>
        <v>0</v>
      </c>
    </row>
    <row r="66" spans="1:5" ht="15">
      <c r="A66" s="30" t="s">
        <v>29</v>
      </c>
      <c r="B66" s="7">
        <v>23</v>
      </c>
      <c r="C66" s="71"/>
      <c r="D66" s="29">
        <v>4</v>
      </c>
      <c r="E66" s="54">
        <f t="shared" si="2"/>
        <v>0</v>
      </c>
    </row>
    <row r="67" spans="1:5" ht="15">
      <c r="A67" s="30" t="s">
        <v>30</v>
      </c>
      <c r="B67" s="7">
        <v>5</v>
      </c>
      <c r="C67" s="71"/>
      <c r="D67" s="29">
        <v>4</v>
      </c>
      <c r="E67" s="54">
        <f t="shared" si="2"/>
        <v>0</v>
      </c>
    </row>
    <row r="68" spans="1:5" ht="15">
      <c r="A68" s="30" t="s">
        <v>31</v>
      </c>
      <c r="B68" s="7">
        <v>23</v>
      </c>
      <c r="C68" s="71"/>
      <c r="D68" s="29">
        <v>4</v>
      </c>
      <c r="E68" s="54">
        <f t="shared" si="2"/>
        <v>0</v>
      </c>
    </row>
    <row r="69" spans="1:5" ht="15.75" thickBot="1">
      <c r="A69" s="33" t="s">
        <v>46</v>
      </c>
      <c r="B69" s="7">
        <v>6</v>
      </c>
      <c r="C69" s="71"/>
      <c r="D69" s="10">
        <v>1</v>
      </c>
      <c r="E69" s="54">
        <f t="shared" si="2"/>
        <v>0</v>
      </c>
    </row>
    <row r="70" spans="1:5" ht="16.5" thickBot="1">
      <c r="A70" s="89" t="s">
        <v>12</v>
      </c>
      <c r="B70" s="90"/>
      <c r="C70" s="90"/>
      <c r="D70" s="91"/>
      <c r="E70" s="52">
        <f>SUM(E49:E69)</f>
        <v>0</v>
      </c>
    </row>
    <row r="71" spans="1:5" ht="34.5" customHeight="1" thickBot="1">
      <c r="A71" s="1"/>
      <c r="B71" s="1"/>
      <c r="C71" s="1"/>
      <c r="D71" s="1"/>
      <c r="E71" s="1"/>
    </row>
    <row r="72" spans="1:5" ht="16.5" customHeight="1" thickBot="1">
      <c r="A72" s="76" t="s">
        <v>79</v>
      </c>
      <c r="B72" s="77"/>
      <c r="C72" s="77"/>
      <c r="D72" s="77"/>
      <c r="E72" s="78"/>
    </row>
    <row r="73" spans="1:5" ht="39" thickBot="1">
      <c r="A73" s="4" t="s">
        <v>0</v>
      </c>
      <c r="B73" s="6" t="s">
        <v>1</v>
      </c>
      <c r="C73" s="74" t="s">
        <v>69</v>
      </c>
      <c r="D73" s="35" t="s">
        <v>49</v>
      </c>
      <c r="E73" s="56" t="s">
        <v>70</v>
      </c>
    </row>
    <row r="74" spans="1:5" ht="15">
      <c r="A74" s="32" t="s">
        <v>44</v>
      </c>
      <c r="B74" s="3" t="s">
        <v>13</v>
      </c>
      <c r="C74" s="72"/>
      <c r="D74" s="57">
        <v>1</v>
      </c>
      <c r="E74" s="53">
        <f>C74*D74</f>
        <v>0</v>
      </c>
    </row>
    <row r="75" spans="1:5" ht="15">
      <c r="A75" s="32" t="s">
        <v>45</v>
      </c>
      <c r="B75" s="14">
        <v>33</v>
      </c>
      <c r="C75" s="71"/>
      <c r="D75" s="9">
        <v>1</v>
      </c>
      <c r="E75" s="54">
        <f>C75*D75</f>
        <v>0</v>
      </c>
    </row>
    <row r="76" spans="1:5" ht="15">
      <c r="A76" s="28" t="s">
        <v>34</v>
      </c>
      <c r="B76" s="12">
        <v>62</v>
      </c>
      <c r="C76" s="67"/>
      <c r="D76" s="8">
        <v>1</v>
      </c>
      <c r="E76" s="49">
        <f aca="true" t="shared" si="3" ref="E76:E83">C76*D76</f>
        <v>0</v>
      </c>
    </row>
    <row r="77" spans="1:5" ht="15">
      <c r="A77" s="28" t="s">
        <v>35</v>
      </c>
      <c r="B77" s="12">
        <v>61</v>
      </c>
      <c r="C77" s="67"/>
      <c r="D77" s="8">
        <v>1</v>
      </c>
      <c r="E77" s="49">
        <f t="shared" si="3"/>
        <v>0</v>
      </c>
    </row>
    <row r="78" spans="1:5" ht="15">
      <c r="A78" s="28" t="s">
        <v>41</v>
      </c>
      <c r="B78" s="44">
        <v>2</v>
      </c>
      <c r="C78" s="70"/>
      <c r="D78" s="29">
        <v>2</v>
      </c>
      <c r="E78" s="49">
        <f t="shared" si="3"/>
        <v>0</v>
      </c>
    </row>
    <row r="79" spans="1:5" ht="15">
      <c r="A79" s="28" t="s">
        <v>40</v>
      </c>
      <c r="B79" s="12">
        <v>4</v>
      </c>
      <c r="C79" s="67"/>
      <c r="D79" s="8">
        <v>1</v>
      </c>
      <c r="E79" s="49">
        <f t="shared" si="3"/>
        <v>0</v>
      </c>
    </row>
    <row r="80" spans="1:5" ht="15">
      <c r="A80" s="28" t="s">
        <v>67</v>
      </c>
      <c r="B80" s="13">
        <v>2</v>
      </c>
      <c r="C80" s="73"/>
      <c r="D80" s="29">
        <v>4</v>
      </c>
      <c r="E80" s="49">
        <f t="shared" si="3"/>
        <v>0</v>
      </c>
    </row>
    <row r="81" spans="1:5" ht="15">
      <c r="A81" s="28" t="s">
        <v>4</v>
      </c>
      <c r="B81" s="12">
        <v>131</v>
      </c>
      <c r="C81" s="67"/>
      <c r="D81" s="29">
        <v>4</v>
      </c>
      <c r="E81" s="49">
        <f t="shared" si="3"/>
        <v>0</v>
      </c>
    </row>
    <row r="82" spans="1:5" ht="15">
      <c r="A82" s="30" t="s">
        <v>5</v>
      </c>
      <c r="B82" s="13">
        <v>38</v>
      </c>
      <c r="C82" s="73"/>
      <c r="D82" s="29">
        <v>4</v>
      </c>
      <c r="E82" s="51">
        <f t="shared" si="3"/>
        <v>0</v>
      </c>
    </row>
    <row r="83" spans="1:5" ht="15.75" thickBot="1">
      <c r="A83" s="30" t="s">
        <v>14</v>
      </c>
      <c r="B83" s="39">
        <v>20</v>
      </c>
      <c r="C83" s="73"/>
      <c r="D83" s="29">
        <v>4</v>
      </c>
      <c r="E83" s="51">
        <f t="shared" si="3"/>
        <v>0</v>
      </c>
    </row>
    <row r="84" spans="1:7" ht="16.5" thickBot="1">
      <c r="A84" s="15" t="s">
        <v>12</v>
      </c>
      <c r="B84" s="16"/>
      <c r="C84" s="16"/>
      <c r="D84" s="17"/>
      <c r="E84" s="52">
        <f>SUM(E74:E83)</f>
        <v>0</v>
      </c>
      <c r="G84" s="24"/>
    </row>
    <row r="85" ht="24.75" customHeight="1" thickBot="1"/>
    <row r="86" spans="1:5" ht="15.75" customHeight="1" thickBot="1">
      <c r="A86" s="76" t="s">
        <v>80</v>
      </c>
      <c r="B86" s="77"/>
      <c r="C86" s="77"/>
      <c r="D86" s="77"/>
      <c r="E86" s="78"/>
    </row>
    <row r="87" spans="1:5" ht="41.25" customHeight="1" thickBot="1">
      <c r="A87" s="4" t="s">
        <v>0</v>
      </c>
      <c r="B87" s="6" t="s">
        <v>1</v>
      </c>
      <c r="C87" s="74" t="s">
        <v>69</v>
      </c>
      <c r="D87" s="31" t="s">
        <v>49</v>
      </c>
      <c r="E87" s="55" t="s">
        <v>70</v>
      </c>
    </row>
    <row r="88" spans="1:5" ht="15">
      <c r="A88" s="26" t="s">
        <v>44</v>
      </c>
      <c r="B88" s="25" t="s">
        <v>13</v>
      </c>
      <c r="C88" s="64"/>
      <c r="D88" s="58">
        <v>1</v>
      </c>
      <c r="E88" s="50">
        <f aca="true" t="shared" si="4" ref="E88:E99">C88*D88</f>
        <v>0</v>
      </c>
    </row>
    <row r="89" spans="1:5" ht="15">
      <c r="A89" s="28" t="s">
        <v>3</v>
      </c>
      <c r="B89" s="12">
        <v>33</v>
      </c>
      <c r="C89" s="73"/>
      <c r="D89" s="29">
        <v>4</v>
      </c>
      <c r="E89" s="49">
        <f t="shared" si="4"/>
        <v>0</v>
      </c>
    </row>
    <row r="90" spans="1:5" ht="15">
      <c r="A90" s="28" t="s">
        <v>35</v>
      </c>
      <c r="B90" s="44">
        <v>97</v>
      </c>
      <c r="C90" s="70"/>
      <c r="D90" s="29">
        <v>1</v>
      </c>
      <c r="E90" s="49">
        <f t="shared" si="4"/>
        <v>0</v>
      </c>
    </row>
    <row r="91" spans="1:5" ht="15">
      <c r="A91" s="28" t="s">
        <v>36</v>
      </c>
      <c r="B91" s="44">
        <v>114</v>
      </c>
      <c r="C91" s="70"/>
      <c r="D91" s="29">
        <v>1</v>
      </c>
      <c r="E91" s="49">
        <f t="shared" si="4"/>
        <v>0</v>
      </c>
    </row>
    <row r="92" spans="1:5" ht="15">
      <c r="A92" s="28" t="s">
        <v>37</v>
      </c>
      <c r="B92" s="44">
        <v>102</v>
      </c>
      <c r="C92" s="70"/>
      <c r="D92" s="29">
        <v>1</v>
      </c>
      <c r="E92" s="49">
        <f t="shared" si="4"/>
        <v>0</v>
      </c>
    </row>
    <row r="93" spans="1:5" ht="15">
      <c r="A93" s="28" t="s">
        <v>47</v>
      </c>
      <c r="B93" s="44">
        <v>86</v>
      </c>
      <c r="C93" s="70"/>
      <c r="D93" s="29">
        <v>1</v>
      </c>
      <c r="E93" s="49">
        <f t="shared" si="4"/>
        <v>0</v>
      </c>
    </row>
    <row r="94" spans="1:5" ht="15">
      <c r="A94" s="28" t="s">
        <v>48</v>
      </c>
      <c r="B94" s="44">
        <v>83</v>
      </c>
      <c r="C94" s="70"/>
      <c r="D94" s="29">
        <v>1</v>
      </c>
      <c r="E94" s="49">
        <f t="shared" si="4"/>
        <v>0</v>
      </c>
    </row>
    <row r="95" spans="1:5" ht="15">
      <c r="A95" s="28" t="s">
        <v>41</v>
      </c>
      <c r="B95" s="12">
        <v>3</v>
      </c>
      <c r="C95" s="67"/>
      <c r="D95" s="8">
        <v>1</v>
      </c>
      <c r="E95" s="49">
        <f t="shared" si="4"/>
        <v>0</v>
      </c>
    </row>
    <row r="96" spans="1:5" ht="15">
      <c r="A96" s="28" t="s">
        <v>15</v>
      </c>
      <c r="B96" s="12">
        <v>52</v>
      </c>
      <c r="C96" s="67"/>
      <c r="D96" s="29">
        <v>4</v>
      </c>
      <c r="E96" s="49">
        <f t="shared" si="4"/>
        <v>0</v>
      </c>
    </row>
    <row r="97" spans="1:5" ht="15">
      <c r="A97" s="28" t="s">
        <v>5</v>
      </c>
      <c r="B97" s="12">
        <v>15</v>
      </c>
      <c r="C97" s="67"/>
      <c r="D97" s="29">
        <v>4</v>
      </c>
      <c r="E97" s="49">
        <f t="shared" si="4"/>
        <v>0</v>
      </c>
    </row>
    <row r="98" spans="1:5" ht="15">
      <c r="A98" s="28" t="s">
        <v>67</v>
      </c>
      <c r="B98" s="13">
        <v>2</v>
      </c>
      <c r="C98" s="73"/>
      <c r="D98" s="29">
        <v>4</v>
      </c>
      <c r="E98" s="51">
        <f t="shared" si="4"/>
        <v>0</v>
      </c>
    </row>
    <row r="99" spans="1:5" ht="15.75" thickBot="1">
      <c r="A99" s="30" t="s">
        <v>14</v>
      </c>
      <c r="B99" s="38">
        <v>42</v>
      </c>
      <c r="C99" s="73"/>
      <c r="D99" s="29">
        <v>4</v>
      </c>
      <c r="E99" s="51">
        <f t="shared" si="4"/>
        <v>0</v>
      </c>
    </row>
    <row r="100" spans="1:5" ht="16.5" thickBot="1">
      <c r="A100" s="15" t="s">
        <v>12</v>
      </c>
      <c r="B100" s="16"/>
      <c r="C100" s="16"/>
      <c r="D100" s="17"/>
      <c r="E100" s="52">
        <f>SUM(E88:E99)</f>
        <v>0</v>
      </c>
    </row>
    <row r="101" ht="23.25" customHeight="1" thickBot="1"/>
    <row r="102" spans="1:5" ht="15.75" customHeight="1" thickBot="1">
      <c r="A102" s="76" t="s">
        <v>81</v>
      </c>
      <c r="B102" s="77"/>
      <c r="C102" s="77"/>
      <c r="D102" s="77"/>
      <c r="E102" s="78"/>
    </row>
    <row r="103" spans="1:5" ht="39" thickBot="1">
      <c r="A103" s="18" t="s">
        <v>0</v>
      </c>
      <c r="B103" s="19" t="s">
        <v>1</v>
      </c>
      <c r="C103" s="74" t="s">
        <v>69</v>
      </c>
      <c r="D103" s="31" t="s">
        <v>49</v>
      </c>
      <c r="E103" s="55" t="s">
        <v>70</v>
      </c>
    </row>
    <row r="104" spans="1:5" ht="15">
      <c r="A104" s="28" t="s">
        <v>38</v>
      </c>
      <c r="B104" s="41">
        <v>116</v>
      </c>
      <c r="C104" s="67"/>
      <c r="D104" s="29">
        <v>1</v>
      </c>
      <c r="E104" s="49">
        <f aca="true" t="shared" si="5" ref="E104:E115">C104*D104</f>
        <v>0</v>
      </c>
    </row>
    <row r="105" spans="1:5" ht="15">
      <c r="A105" s="28" t="s">
        <v>39</v>
      </c>
      <c r="B105" s="41">
        <v>69</v>
      </c>
      <c r="C105" s="67"/>
      <c r="D105" s="29">
        <v>1</v>
      </c>
      <c r="E105" s="49">
        <f t="shared" si="5"/>
        <v>0</v>
      </c>
    </row>
    <row r="106" spans="1:5" ht="15">
      <c r="A106" s="28" t="s">
        <v>34</v>
      </c>
      <c r="B106" s="41">
        <v>57</v>
      </c>
      <c r="C106" s="67"/>
      <c r="D106" s="29">
        <v>1</v>
      </c>
      <c r="E106" s="49">
        <f t="shared" si="5"/>
        <v>0</v>
      </c>
    </row>
    <row r="107" spans="1:5" ht="15">
      <c r="A107" s="28" t="s">
        <v>35</v>
      </c>
      <c r="B107" s="41">
        <v>70</v>
      </c>
      <c r="C107" s="67"/>
      <c r="D107" s="29">
        <v>1</v>
      </c>
      <c r="E107" s="49">
        <f t="shared" si="5"/>
        <v>0</v>
      </c>
    </row>
    <row r="108" spans="1:5" ht="15">
      <c r="A108" s="28" t="s">
        <v>36</v>
      </c>
      <c r="B108" s="41">
        <v>57</v>
      </c>
      <c r="C108" s="67"/>
      <c r="D108" s="29">
        <v>1</v>
      </c>
      <c r="E108" s="49">
        <f t="shared" si="5"/>
        <v>0</v>
      </c>
    </row>
    <row r="109" spans="1:5" ht="15">
      <c r="A109" s="28" t="s">
        <v>37</v>
      </c>
      <c r="B109" s="41">
        <v>66</v>
      </c>
      <c r="C109" s="67"/>
      <c r="D109" s="29">
        <v>1</v>
      </c>
      <c r="E109" s="49">
        <f t="shared" si="5"/>
        <v>0</v>
      </c>
    </row>
    <row r="110" spans="1:5" ht="15">
      <c r="A110" s="28" t="s">
        <v>47</v>
      </c>
      <c r="B110" s="41">
        <v>81</v>
      </c>
      <c r="C110" s="67"/>
      <c r="D110" s="29">
        <v>1</v>
      </c>
      <c r="E110" s="49">
        <f t="shared" si="5"/>
        <v>0</v>
      </c>
    </row>
    <row r="111" spans="1:5" ht="15">
      <c r="A111" s="28" t="s">
        <v>41</v>
      </c>
      <c r="B111" s="41">
        <v>10</v>
      </c>
      <c r="C111" s="67"/>
      <c r="D111" s="8">
        <v>1</v>
      </c>
      <c r="E111" s="49">
        <f t="shared" si="5"/>
        <v>0</v>
      </c>
    </row>
    <row r="112" spans="1:5" ht="15">
      <c r="A112" s="28" t="s">
        <v>25</v>
      </c>
      <c r="B112" s="38">
        <v>34</v>
      </c>
      <c r="C112" s="67"/>
      <c r="D112" s="29">
        <v>4</v>
      </c>
      <c r="E112" s="49">
        <f t="shared" si="5"/>
        <v>0</v>
      </c>
    </row>
    <row r="113" spans="1:5" ht="15">
      <c r="A113" s="5" t="s">
        <v>43</v>
      </c>
      <c r="B113" s="41">
        <v>5</v>
      </c>
      <c r="C113" s="67"/>
      <c r="D113" s="8">
        <v>1</v>
      </c>
      <c r="E113" s="49">
        <f t="shared" si="5"/>
        <v>0</v>
      </c>
    </row>
    <row r="114" spans="1:5" ht="15">
      <c r="A114" s="28" t="s">
        <v>67</v>
      </c>
      <c r="B114" s="38">
        <v>2</v>
      </c>
      <c r="C114" s="67"/>
      <c r="D114" s="29">
        <v>4</v>
      </c>
      <c r="E114" s="49">
        <f t="shared" si="5"/>
        <v>0</v>
      </c>
    </row>
    <row r="115" spans="1:5" ht="15.75" thickBot="1">
      <c r="A115" s="33" t="s">
        <v>14</v>
      </c>
      <c r="B115" s="37">
        <v>15</v>
      </c>
      <c r="C115" s="68"/>
      <c r="D115" s="34">
        <v>4</v>
      </c>
      <c r="E115" s="48">
        <f t="shared" si="5"/>
        <v>0</v>
      </c>
    </row>
    <row r="116" spans="1:5" ht="16.5" thickBot="1">
      <c r="A116" s="20" t="s">
        <v>12</v>
      </c>
      <c r="B116" s="21"/>
      <c r="C116" s="21"/>
      <c r="D116" s="22"/>
      <c r="E116" s="46">
        <f>SUM(E104:E115)</f>
        <v>0</v>
      </c>
    </row>
    <row r="117" ht="23.25" customHeight="1" thickBot="1"/>
    <row r="118" spans="1:5" ht="15.75" customHeight="1" thickBot="1">
      <c r="A118" s="76" t="s">
        <v>82</v>
      </c>
      <c r="B118" s="77"/>
      <c r="C118" s="77"/>
      <c r="D118" s="77"/>
      <c r="E118" s="78"/>
    </row>
    <row r="119" spans="1:5" ht="39.75" thickBot="1">
      <c r="A119" s="18" t="s">
        <v>0</v>
      </c>
      <c r="B119" s="19" t="s">
        <v>1</v>
      </c>
      <c r="C119" s="74" t="s">
        <v>69</v>
      </c>
      <c r="D119" s="31" t="s">
        <v>49</v>
      </c>
      <c r="E119" s="55" t="s">
        <v>70</v>
      </c>
    </row>
    <row r="120" spans="1:5" ht="13.5">
      <c r="A120" s="26" t="s">
        <v>5</v>
      </c>
      <c r="B120" s="40">
        <v>14</v>
      </c>
      <c r="C120" s="67"/>
      <c r="D120" s="27">
        <v>4</v>
      </c>
      <c r="E120" s="47">
        <f>C120*D120</f>
        <v>0</v>
      </c>
    </row>
    <row r="121" spans="1:5" ht="13.5">
      <c r="A121" s="28" t="s">
        <v>65</v>
      </c>
      <c r="B121" s="29">
        <v>72</v>
      </c>
      <c r="C121" s="67"/>
      <c r="D121" s="29">
        <v>1</v>
      </c>
      <c r="E121" s="49">
        <f>C121*D121</f>
        <v>0</v>
      </c>
    </row>
    <row r="122" spans="1:5" ht="13.5">
      <c r="A122" s="28" t="s">
        <v>11</v>
      </c>
      <c r="B122" s="29">
        <v>5</v>
      </c>
      <c r="C122" s="67"/>
      <c r="D122" s="29">
        <v>1</v>
      </c>
      <c r="E122" s="49">
        <f>C122*D122</f>
        <v>0</v>
      </c>
    </row>
    <row r="123" spans="1:5" ht="13.5">
      <c r="A123" s="28" t="s">
        <v>51</v>
      </c>
      <c r="B123" s="29">
        <v>3</v>
      </c>
      <c r="C123" s="67"/>
      <c r="D123" s="29">
        <v>1</v>
      </c>
      <c r="E123" s="49">
        <f>C123*D123</f>
        <v>0</v>
      </c>
    </row>
    <row r="124" spans="1:5" ht="15" thickBot="1">
      <c r="A124" s="33" t="s">
        <v>50</v>
      </c>
      <c r="B124" s="34">
        <v>1</v>
      </c>
      <c r="C124" s="67"/>
      <c r="D124" s="34">
        <v>2</v>
      </c>
      <c r="E124" s="48">
        <f>C124*D124</f>
        <v>0</v>
      </c>
    </row>
    <row r="125" spans="1:5" ht="16.5" thickBot="1">
      <c r="A125" s="20" t="s">
        <v>12</v>
      </c>
      <c r="B125" s="21"/>
      <c r="C125" s="21"/>
      <c r="D125" s="22"/>
      <c r="E125" s="46">
        <f>SUM(E120:E124)</f>
        <v>0</v>
      </c>
    </row>
    <row r="126" spans="1:5" ht="27" customHeight="1" thickBot="1">
      <c r="A126" s="1"/>
      <c r="B126" s="1"/>
      <c r="C126" s="1"/>
      <c r="D126" s="1"/>
      <c r="E126" s="1"/>
    </row>
    <row r="127" spans="1:6" s="61" customFormat="1" ht="24" thickBot="1">
      <c r="A127" s="81" t="s">
        <v>71</v>
      </c>
      <c r="B127" s="82"/>
      <c r="C127" s="83"/>
      <c r="D127" s="79">
        <f>E45+E70+E84+E100+E116+E125</f>
        <v>0</v>
      </c>
      <c r="E127" s="80"/>
      <c r="F127" s="60"/>
    </row>
    <row r="128" ht="24.75" customHeight="1"/>
    <row r="129" ht="19.5" customHeight="1"/>
    <row r="130" ht="19.5" customHeight="1"/>
    <row r="131" ht="24.75" customHeight="1"/>
    <row r="132" ht="19.5" customHeight="1"/>
    <row r="133" ht="24.75" customHeight="1"/>
    <row r="134" ht="36.75" customHeight="1"/>
    <row r="135" ht="33.7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/>
  <mergeCells count="12">
    <mergeCell ref="A2:E2"/>
    <mergeCell ref="A3:E3"/>
    <mergeCell ref="A5:E5"/>
    <mergeCell ref="A45:D45"/>
    <mergeCell ref="A47:E47"/>
    <mergeCell ref="A70:D70"/>
    <mergeCell ref="A72:E72"/>
    <mergeCell ref="A118:E118"/>
    <mergeCell ref="A86:E86"/>
    <mergeCell ref="A102:E102"/>
    <mergeCell ref="D127:E127"/>
    <mergeCell ref="A127:C127"/>
  </mergeCells>
  <printOptions/>
  <pageMargins left="0.7" right="0.7" top="0.787401575" bottom="0.787401575" header="0.3" footer="0.3"/>
  <pageSetup horizontalDpi="600" verticalDpi="600" orientation="portrait" paperSize="9" scale="98"/>
  <rowBreaks count="2" manualBreakCount="2">
    <brk id="46" max="255" man="1"/>
    <brk id="8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Radim Zelenka</cp:lastModifiedBy>
  <cp:lastPrinted>2013-12-06T11:02:45Z</cp:lastPrinted>
  <dcterms:created xsi:type="dcterms:W3CDTF">2011-10-18T13:12:42Z</dcterms:created>
  <dcterms:modified xsi:type="dcterms:W3CDTF">2015-08-14T07:20:39Z</dcterms:modified>
  <cp:category/>
  <cp:version/>
  <cp:contentType/>
  <cp:contentStatus/>
</cp:coreProperties>
</file>